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00" i="1" l="1"/>
  <c r="I195" i="1"/>
  <c r="H195" i="1"/>
  <c r="G195" i="1"/>
  <c r="J176" i="1"/>
  <c r="I176" i="1"/>
  <c r="G176" i="1"/>
  <c r="J157" i="1"/>
  <c r="H157" i="1"/>
  <c r="F157" i="1"/>
  <c r="I157" i="1"/>
  <c r="G157" i="1"/>
  <c r="J138" i="1"/>
  <c r="H138" i="1"/>
  <c r="I138" i="1"/>
  <c r="G138" i="1"/>
  <c r="F119" i="1"/>
  <c r="H119" i="1"/>
  <c r="I119" i="1"/>
  <c r="G119" i="1"/>
  <c r="H100" i="1"/>
  <c r="J100" i="1"/>
  <c r="I100" i="1"/>
  <c r="G100" i="1"/>
  <c r="J81" i="1"/>
  <c r="H81" i="1"/>
  <c r="I81" i="1"/>
  <c r="G81" i="1"/>
  <c r="F81" i="1"/>
  <c r="H62" i="1"/>
  <c r="J62" i="1"/>
  <c r="G62" i="1"/>
  <c r="I62" i="1"/>
  <c r="F62" i="1"/>
  <c r="H43" i="1"/>
  <c r="J43" i="1"/>
  <c r="I43" i="1"/>
  <c r="G43" i="1"/>
  <c r="F43" i="1"/>
  <c r="F24" i="1"/>
  <c r="J24" i="1"/>
  <c r="I24" i="1"/>
  <c r="H24" i="1"/>
  <c r="G24" i="1"/>
  <c r="H196" i="1" l="1"/>
  <c r="F196" i="1"/>
  <c r="I196" i="1"/>
  <c r="G196" i="1"/>
  <c r="J196" i="1"/>
</calcChain>
</file>

<file path=xl/sharedStrings.xml><?xml version="1.0" encoding="utf-8"?>
<sst xmlns="http://schemas.openxmlformats.org/spreadsheetml/2006/main" count="227" uniqueCount="71">
  <si>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</si>
  <si>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</si>
  <si>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</si>
  <si>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</si>
  <si>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</si>
  <si>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</si>
  <si>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</si>
  <si>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</si>
  <si>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</si>
  <si>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</si>
  <si>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</si>
  <si>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</si>
  <si>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</si>
  <si>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</si>
  <si>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</si>
  <si>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</si>
  <si>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</si>
  <si>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</si>
  <si>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</si>
  <si>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</si>
  <si>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</si>
  <si>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</si>
  <si>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</si>
  <si>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</si>
  <si>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</si>
  <si>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</si>
  <si>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</si>
  <si>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</si>
  <si>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</si>
  <si>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</si>
  <si>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</si>
  <si>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</si>
  <si>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</si>
  <si>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</si>
  <si>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</si>
  <si>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</si>
  <si>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</si>
  <si>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</si>
  <si>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</si>
  <si>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Омлет, огурец соленый</t>
  </si>
  <si>
    <t>Чай</t>
  </si>
  <si>
    <t>Чай с кондитерским изделием</t>
  </si>
  <si>
    <t>Суп гороховый/фасолевый с мясом и сметаной</t>
  </si>
  <si>
    <t>Кисель</t>
  </si>
  <si>
    <t>Хлеб ржаной</t>
  </si>
  <si>
    <t>Творожное изделие со сладкой подливой</t>
  </si>
  <si>
    <t>Какао с молоком</t>
  </si>
  <si>
    <t>Хлеб пшеничный с маслом</t>
  </si>
  <si>
    <t>Оладьи</t>
  </si>
  <si>
    <t>Щи с мясом и сметаной</t>
  </si>
  <si>
    <t>Макаронные изделия отварные</t>
  </si>
  <si>
    <t>Компот из сухофруктов</t>
  </si>
  <si>
    <t>Фрукт</t>
  </si>
  <si>
    <t>Сок</t>
  </si>
  <si>
    <t>Сок с кондитерским изделиями</t>
  </si>
  <si>
    <t>Кофейный напиток с молоком</t>
  </si>
  <si>
    <t>Хлеб пшеничный с маслом и сыром</t>
  </si>
  <si>
    <t>Домашняя выпечка</t>
  </si>
  <si>
    <t>Суп рыбный со сметаной</t>
  </si>
  <si>
    <t>Гуляш из мяса</t>
  </si>
  <si>
    <t>Кофейный напиток</t>
  </si>
  <si>
    <t>Каша манная молочная</t>
  </si>
  <si>
    <t>Суп геркулесовый с мясом и сметаной</t>
  </si>
  <si>
    <t>Каша гречневая с мясом</t>
  </si>
  <si>
    <t>Каша овсяная молочная</t>
  </si>
  <si>
    <t>Жаркое по-домашнему</t>
  </si>
  <si>
    <t>Каша кукурузная молочная</t>
  </si>
  <si>
    <t>Ризотто с мясом</t>
  </si>
  <si>
    <t>Хлеб ржаной, пшеничный с маслом и сыром</t>
  </si>
  <si>
    <t>Суп рисовый с мясом и сметаной</t>
  </si>
  <si>
    <t>Капуста с мясом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</si>
</sst>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9" sqref="O10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210</v>
      </c>
      <c r="G6" s="40">
        <v>5.64</v>
      </c>
      <c r="H6" s="40">
        <v>8.42</v>
      </c>
      <c r="I6" s="40">
        <v>26.78</v>
      </c>
      <c r="J6" s="40">
        <v>211.11</v>
      </c>
      <c r="K6" s="41">
        <v>390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250</v>
      </c>
      <c r="G8" s="43">
        <v>1.4</v>
      </c>
      <c r="H8" s="43">
        <v>2</v>
      </c>
      <c r="I8" s="43">
        <v>22.4</v>
      </c>
      <c r="J8" s="43">
        <v>116</v>
      </c>
      <c r="K8" s="44">
        <v>1017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56</v>
      </c>
      <c r="F9" s="43">
        <v>60</v>
      </c>
      <c r="G9" s="43">
        <v>9.58</v>
      </c>
      <c r="H9" s="43">
        <v>9.44</v>
      </c>
      <c r="I9" s="43">
        <v>33.11</v>
      </c>
      <c r="J9" s="43">
        <v>255.4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300</v>
      </c>
      <c r="G10" s="43">
        <v>3.45</v>
      </c>
      <c r="H10" s="43">
        <v>5</v>
      </c>
      <c r="I10" s="43">
        <v>51</v>
      </c>
      <c r="J10" s="43">
        <v>233</v>
      </c>
      <c r="K10" s="44">
        <v>1009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820</v>
      </c>
      <c r="G13" s="19">
        <f t="shared" ref="G13:J13" si="0">SUM(G6:G12)</f>
        <v>20.069999999999997</v>
      </c>
      <c r="H13" s="19">
        <f t="shared" si="0"/>
        <v>24.86</v>
      </c>
      <c r="I13" s="19">
        <f t="shared" si="0"/>
        <v>133.29</v>
      </c>
      <c r="J13" s="19">
        <f t="shared" si="0"/>
        <v>815.51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62</v>
      </c>
      <c r="F15" s="43">
        <v>260</v>
      </c>
      <c r="G15" s="43">
        <v>9.76</v>
      </c>
      <c r="H15" s="43">
        <v>4.82</v>
      </c>
      <c r="I15" s="43">
        <v>19.010000000000002</v>
      </c>
      <c r="J15" s="43">
        <v>175.1</v>
      </c>
      <c r="K15" s="44">
        <v>204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63</v>
      </c>
      <c r="F16" s="43">
        <v>200</v>
      </c>
      <c r="G16" s="43">
        <v>18.28</v>
      </c>
      <c r="H16" s="43">
        <v>9.73</v>
      </c>
      <c r="I16" s="43">
        <v>22.85</v>
      </c>
      <c r="J16" s="43">
        <v>253</v>
      </c>
      <c r="K16" s="44">
        <v>679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0.5</v>
      </c>
      <c r="H18" s="43">
        <v>0</v>
      </c>
      <c r="I18" s="43">
        <v>20.100000000000001</v>
      </c>
      <c r="J18" s="43">
        <v>78</v>
      </c>
      <c r="K18" s="44">
        <v>933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50</v>
      </c>
      <c r="G20" s="43">
        <v>6.1</v>
      </c>
      <c r="H20" s="43">
        <v>1.6</v>
      </c>
      <c r="I20" s="43">
        <v>39.75</v>
      </c>
      <c r="J20" s="43">
        <v>202.4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34.64</v>
      </c>
      <c r="H23" s="19">
        <f t="shared" si="2"/>
        <v>16.150000000000002</v>
      </c>
      <c r="I23" s="19">
        <f t="shared" si="2"/>
        <v>101.71000000000001</v>
      </c>
      <c r="J23" s="19">
        <f t="shared" si="2"/>
        <v>708.5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1530</v>
      </c>
      <c r="G24" s="32">
        <f t="shared" ref="G24:J24" si="4">G13+G23</f>
        <v>54.709999999999994</v>
      </c>
      <c r="H24" s="32">
        <f t="shared" si="4"/>
        <v>41.010000000000005</v>
      </c>
      <c r="I24" s="32">
        <f t="shared" si="4"/>
        <v>235</v>
      </c>
      <c r="J24" s="32">
        <f t="shared" si="4"/>
        <v>1524.01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210</v>
      </c>
      <c r="G25" s="40">
        <v>5.9</v>
      </c>
      <c r="H25" s="40">
        <v>9.27</v>
      </c>
      <c r="I25" s="40">
        <v>43.42</v>
      </c>
      <c r="J25" s="40">
        <v>287.83999999999997</v>
      </c>
      <c r="K25" s="41">
        <v>499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250</v>
      </c>
      <c r="G27" s="43">
        <v>3.77</v>
      </c>
      <c r="H27" s="43">
        <v>3.93</v>
      </c>
      <c r="I27" s="43">
        <v>25.95</v>
      </c>
      <c r="J27" s="43">
        <v>153.91999999999999</v>
      </c>
      <c r="K27" s="44">
        <v>1025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4.9400000000000004</v>
      </c>
      <c r="H28" s="43">
        <v>3.54</v>
      </c>
      <c r="I28" s="43">
        <v>33.11</v>
      </c>
      <c r="J28" s="43">
        <v>182.6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40</v>
      </c>
      <c r="F29" s="43">
        <v>200</v>
      </c>
      <c r="G29" s="43">
        <v>0.2</v>
      </c>
      <c r="H29" s="43">
        <v>0</v>
      </c>
      <c r="I29" s="43">
        <v>14</v>
      </c>
      <c r="J29" s="43">
        <v>28</v>
      </c>
      <c r="K29" s="44">
        <v>1009</v>
      </c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150</v>
      </c>
      <c r="G30" s="43">
        <v>11.25</v>
      </c>
      <c r="H30" s="43">
        <v>9.3000000000000007</v>
      </c>
      <c r="I30" s="43">
        <v>51.75</v>
      </c>
      <c r="J30" s="43">
        <v>341.55</v>
      </c>
      <c r="K30" s="44">
        <v>448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850</v>
      </c>
      <c r="G32" s="19">
        <f t="shared" ref="G32" si="6">SUM(G25:G31)</f>
        <v>26.06</v>
      </c>
      <c r="H32" s="19">
        <f t="shared" ref="H32" si="7">SUM(H25:H31)</f>
        <v>26.04</v>
      </c>
      <c r="I32" s="19">
        <f t="shared" ref="I32" si="8">SUM(I25:I31)</f>
        <v>168.23000000000002</v>
      </c>
      <c r="J32" s="19">
        <f t="shared" ref="J32:L32" si="9">SUM(J25:J31)</f>
        <v>993.91000000000008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42</v>
      </c>
      <c r="F34" s="43">
        <v>260</v>
      </c>
      <c r="G34" s="43">
        <v>1.84</v>
      </c>
      <c r="H34" s="43">
        <v>3.11</v>
      </c>
      <c r="I34" s="43">
        <v>10.87</v>
      </c>
      <c r="J34" s="43">
        <v>79.03</v>
      </c>
      <c r="K34" s="44">
        <v>206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12.47</v>
      </c>
      <c r="H35" s="43">
        <v>13.89</v>
      </c>
      <c r="I35" s="43">
        <v>4.91</v>
      </c>
      <c r="J35" s="43">
        <v>194.14</v>
      </c>
      <c r="K35" s="44">
        <v>591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130</v>
      </c>
      <c r="G36" s="43">
        <v>24.28</v>
      </c>
      <c r="H36" s="43">
        <v>18.39</v>
      </c>
      <c r="I36" s="43">
        <v>43.75</v>
      </c>
      <c r="J36" s="43">
        <v>437</v>
      </c>
      <c r="K36" s="44">
        <v>442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0.8</v>
      </c>
      <c r="H37" s="43">
        <v>0.8</v>
      </c>
      <c r="I37" s="43">
        <v>20.6</v>
      </c>
      <c r="J37" s="43">
        <v>94</v>
      </c>
      <c r="K37" s="44">
        <v>934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50</v>
      </c>
      <c r="G39" s="43">
        <v>6.1</v>
      </c>
      <c r="H39" s="43">
        <v>1.6</v>
      </c>
      <c r="I39" s="43">
        <v>39.75</v>
      </c>
      <c r="J39" s="43">
        <v>202.4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45.49</v>
      </c>
      <c r="H42" s="19">
        <f t="shared" ref="H42" si="11">SUM(H33:H41)</f>
        <v>37.79</v>
      </c>
      <c r="I42" s="19">
        <f t="shared" ref="I42" si="12">SUM(I33:I41)</f>
        <v>119.88</v>
      </c>
      <c r="J42" s="19">
        <f t="shared" ref="J42:L42" si="13">SUM(J33:J41)</f>
        <v>1006.5699999999999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1590</v>
      </c>
      <c r="G43" s="32">
        <f t="shared" ref="G43" si="14">G32+G42</f>
        <v>71.55</v>
      </c>
      <c r="H43" s="32">
        <f t="shared" ref="H43" si="15">H32+H42</f>
        <v>63.83</v>
      </c>
      <c r="I43" s="32">
        <f t="shared" ref="I43" si="16">I32+I42</f>
        <v>288.11</v>
      </c>
      <c r="J43" s="32">
        <f t="shared" ref="J43:L43" si="17">J32+J42</f>
        <v>2000.48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210</v>
      </c>
      <c r="G44" s="40">
        <v>23.6</v>
      </c>
      <c r="H44" s="40">
        <v>19.2</v>
      </c>
      <c r="I44" s="40">
        <v>32.799999999999997</v>
      </c>
      <c r="J44" s="40">
        <v>396</v>
      </c>
      <c r="K44" s="41">
        <v>390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250</v>
      </c>
      <c r="G46" s="43">
        <v>1.4</v>
      </c>
      <c r="H46" s="43">
        <v>2</v>
      </c>
      <c r="I46" s="43">
        <v>22.4</v>
      </c>
      <c r="J46" s="43">
        <v>116</v>
      </c>
      <c r="K46" s="44">
        <v>1017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4.9400000000000004</v>
      </c>
      <c r="H47" s="43">
        <v>3.54</v>
      </c>
      <c r="I47" s="43">
        <v>33.11</v>
      </c>
      <c r="J47" s="43">
        <v>182.6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200</v>
      </c>
      <c r="G48" s="43">
        <v>0.8</v>
      </c>
      <c r="H48" s="43">
        <v>0</v>
      </c>
      <c r="I48" s="43">
        <v>34.6</v>
      </c>
      <c r="J48" s="43">
        <v>92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30.740000000000002</v>
      </c>
      <c r="H51" s="19">
        <f t="shared" ref="H51" si="19">SUM(H44:H50)</f>
        <v>24.74</v>
      </c>
      <c r="I51" s="19">
        <f t="shared" ref="I51" si="20">SUM(I44:I50)</f>
        <v>122.91</v>
      </c>
      <c r="J51" s="19">
        <f t="shared" ref="J51:L51" si="21">SUM(J44:J50)</f>
        <v>786.6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260</v>
      </c>
      <c r="G53" s="43">
        <v>11.04</v>
      </c>
      <c r="H53" s="43">
        <v>12.11</v>
      </c>
      <c r="I53" s="43">
        <v>62.67</v>
      </c>
      <c r="J53" s="43">
        <v>285.17</v>
      </c>
      <c r="K53" s="44">
        <v>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200</v>
      </c>
      <c r="G54" s="43">
        <v>25.53</v>
      </c>
      <c r="H54" s="43">
        <v>24.78</v>
      </c>
      <c r="I54" s="43">
        <v>18.43</v>
      </c>
      <c r="J54" s="43">
        <v>300.75</v>
      </c>
      <c r="K54" s="44">
        <v>436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0.12</v>
      </c>
      <c r="H56" s="43">
        <v>0</v>
      </c>
      <c r="I56" s="43">
        <v>25.81</v>
      </c>
      <c r="J56" s="43">
        <v>106.1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50</v>
      </c>
      <c r="G58" s="43">
        <v>6.1</v>
      </c>
      <c r="H58" s="43">
        <v>1.6</v>
      </c>
      <c r="I58" s="43">
        <v>39.75</v>
      </c>
      <c r="J58" s="43">
        <v>202.4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42.79</v>
      </c>
      <c r="H61" s="19">
        <f t="shared" ref="H61" si="23">SUM(H52:H60)</f>
        <v>38.49</v>
      </c>
      <c r="I61" s="19">
        <f t="shared" ref="I61" si="24">SUM(I52:I60)</f>
        <v>146.66</v>
      </c>
      <c r="J61" s="19">
        <f t="shared" ref="J61:L61" si="25">SUM(J52:J60)</f>
        <v>894.42000000000007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1410</v>
      </c>
      <c r="G62" s="32">
        <f t="shared" ref="G62" si="26">G51+G61</f>
        <v>73.53</v>
      </c>
      <c r="H62" s="32">
        <f t="shared" ref="H62" si="27">H51+H61</f>
        <v>63.230000000000004</v>
      </c>
      <c r="I62" s="32">
        <f t="shared" ref="I62" si="28">I51+I61</f>
        <v>269.57</v>
      </c>
      <c r="J62" s="32">
        <f t="shared" ref="J62:L62" si="29">J51+J61</f>
        <v>1681.02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210</v>
      </c>
      <c r="G63" s="40">
        <v>7.08</v>
      </c>
      <c r="H63" s="40">
        <v>9.6</v>
      </c>
      <c r="I63" s="40">
        <v>20.7</v>
      </c>
      <c r="J63" s="40">
        <v>264.41000000000003</v>
      </c>
      <c r="K63" s="41">
        <v>390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250</v>
      </c>
      <c r="G65" s="43">
        <v>3.77</v>
      </c>
      <c r="H65" s="43">
        <v>3.93</v>
      </c>
      <c r="I65" s="43">
        <v>25.95</v>
      </c>
      <c r="J65" s="43">
        <v>153.91999999999999</v>
      </c>
      <c r="K65" s="44">
        <v>1025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4.9400000000000004</v>
      </c>
      <c r="H66" s="43">
        <v>3.54</v>
      </c>
      <c r="I66" s="43">
        <v>33.11</v>
      </c>
      <c r="J66" s="43">
        <v>182.6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260</v>
      </c>
      <c r="G67" s="43">
        <v>5.21</v>
      </c>
      <c r="H67" s="43">
        <v>5</v>
      </c>
      <c r="I67" s="43">
        <v>66.02</v>
      </c>
      <c r="J67" s="43">
        <v>321.19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21</v>
      </c>
      <c r="H70" s="19">
        <f t="shared" ref="H70" si="31">SUM(H63:H69)</f>
        <v>22.07</v>
      </c>
      <c r="I70" s="19">
        <f t="shared" ref="I70" si="32">SUM(I63:I69)</f>
        <v>145.77999999999997</v>
      </c>
      <c r="J70" s="19">
        <f t="shared" ref="J70:L70" si="33">SUM(J63:J69)</f>
        <v>922.12000000000012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260</v>
      </c>
      <c r="G72" s="43">
        <v>2.2000000000000002</v>
      </c>
      <c r="H72" s="43">
        <v>5</v>
      </c>
      <c r="I72" s="43">
        <v>11.8</v>
      </c>
      <c r="J72" s="43">
        <v>98</v>
      </c>
      <c r="K72" s="44">
        <v>187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200</v>
      </c>
      <c r="G73" s="43">
        <v>24.28</v>
      </c>
      <c r="H73" s="43">
        <v>18.39</v>
      </c>
      <c r="I73" s="43">
        <v>43.77</v>
      </c>
      <c r="J73" s="43">
        <v>437</v>
      </c>
      <c r="K73" s="44">
        <v>682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0.8</v>
      </c>
      <c r="H75" s="43">
        <v>0.8</v>
      </c>
      <c r="I75" s="43">
        <v>20.6</v>
      </c>
      <c r="J75" s="43">
        <v>94</v>
      </c>
      <c r="K75" s="44">
        <v>934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50</v>
      </c>
      <c r="G77" s="43">
        <v>6.1</v>
      </c>
      <c r="H77" s="43">
        <v>1.6</v>
      </c>
      <c r="I77" s="43">
        <v>39.75</v>
      </c>
      <c r="J77" s="43">
        <v>202.4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33.380000000000003</v>
      </c>
      <c r="H80" s="19">
        <f t="shared" ref="H80" si="35">SUM(H71:H79)</f>
        <v>25.790000000000003</v>
      </c>
      <c r="I80" s="19">
        <f t="shared" ref="I80" si="36">SUM(I71:I79)</f>
        <v>115.92000000000002</v>
      </c>
      <c r="J80" s="19">
        <f t="shared" ref="J80:L80" si="37">SUM(J71:J79)</f>
        <v>831.4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1470</v>
      </c>
      <c r="G81" s="32">
        <f t="shared" ref="G81" si="38">G70+G80</f>
        <v>54.38</v>
      </c>
      <c r="H81" s="32">
        <f t="shared" ref="H81" si="39">H70+H80</f>
        <v>47.86</v>
      </c>
      <c r="I81" s="32">
        <f t="shared" ref="I81" si="40">I70+I80</f>
        <v>261.7</v>
      </c>
      <c r="J81" s="32">
        <f t="shared" ref="J81:L81" si="41">J70+J80</f>
        <v>1753.52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210</v>
      </c>
      <c r="G82" s="40">
        <v>13.25</v>
      </c>
      <c r="H82" s="40">
        <v>16.190000000000001</v>
      </c>
      <c r="I82" s="40">
        <v>105.92</v>
      </c>
      <c r="J82" s="40">
        <v>654.29999999999995</v>
      </c>
      <c r="K82" s="41">
        <v>284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250</v>
      </c>
      <c r="G84" s="43">
        <v>0.2</v>
      </c>
      <c r="H84" s="43">
        <v>0</v>
      </c>
      <c r="I84" s="43">
        <v>14</v>
      </c>
      <c r="J84" s="43">
        <v>28</v>
      </c>
      <c r="K84" s="44">
        <v>1009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80</v>
      </c>
      <c r="G85" s="43">
        <v>11.58</v>
      </c>
      <c r="H85" s="43">
        <v>9.94</v>
      </c>
      <c r="I85" s="43">
        <v>46.36</v>
      </c>
      <c r="J85" s="43">
        <v>321.8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200</v>
      </c>
      <c r="G86" s="43">
        <v>0.2</v>
      </c>
      <c r="H86" s="43">
        <v>0</v>
      </c>
      <c r="I86" s="43">
        <v>14</v>
      </c>
      <c r="J86" s="43">
        <v>28</v>
      </c>
      <c r="K86" s="44">
        <v>1009</v>
      </c>
      <c r="L86" s="43"/>
    </row>
    <row r="87" spans="1:12" ht="15" x14ac:dyDescent="0.25">
      <c r="A87" s="23"/>
      <c r="B87" s="15"/>
      <c r="C87" s="11"/>
      <c r="D87" s="6"/>
      <c r="E87" s="42" t="s">
        <v>57</v>
      </c>
      <c r="F87" s="43">
        <v>60</v>
      </c>
      <c r="G87" s="43">
        <v>4.33</v>
      </c>
      <c r="H87" s="43">
        <v>2.25</v>
      </c>
      <c r="I87" s="43">
        <v>38.72</v>
      </c>
      <c r="J87" s="43">
        <v>192.5</v>
      </c>
      <c r="K87" s="44">
        <v>459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800</v>
      </c>
      <c r="G89" s="19">
        <f t="shared" ref="G89" si="42">SUM(G82:G88)</f>
        <v>29.560000000000002</v>
      </c>
      <c r="H89" s="19">
        <f t="shared" ref="H89" si="43">SUM(H82:H88)</f>
        <v>28.380000000000003</v>
      </c>
      <c r="I89" s="19">
        <f t="shared" ref="I89" si="44">SUM(I82:I88)</f>
        <v>219</v>
      </c>
      <c r="J89" s="19">
        <f t="shared" ref="J89:L89" si="45">SUM(J82:J88)</f>
        <v>1224.5999999999999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260</v>
      </c>
      <c r="G91" s="43">
        <v>10.130000000000001</v>
      </c>
      <c r="H91" s="43">
        <v>18.13</v>
      </c>
      <c r="I91" s="43">
        <v>12.66</v>
      </c>
      <c r="J91" s="43">
        <v>350.63</v>
      </c>
      <c r="K91" s="44">
        <v>204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210</v>
      </c>
      <c r="G92" s="43">
        <v>3.7</v>
      </c>
      <c r="H92" s="43">
        <v>8.64</v>
      </c>
      <c r="I92" s="43">
        <v>46.03</v>
      </c>
      <c r="J92" s="43">
        <v>354.7</v>
      </c>
      <c r="K92" s="44">
        <v>336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0.5</v>
      </c>
      <c r="H94" s="43">
        <v>0</v>
      </c>
      <c r="I94" s="43">
        <v>20.100000000000001</v>
      </c>
      <c r="J94" s="43">
        <v>78</v>
      </c>
      <c r="K94" s="44">
        <v>933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4.0999999999999996</v>
      </c>
      <c r="H96" s="43">
        <v>1.1000000000000001</v>
      </c>
      <c r="I96" s="43">
        <v>26.5</v>
      </c>
      <c r="J96" s="43">
        <v>136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18.43</v>
      </c>
      <c r="H99" s="19">
        <f t="shared" ref="H99" si="47">SUM(H90:H98)</f>
        <v>27.87</v>
      </c>
      <c r="I99" s="19">
        <f t="shared" ref="I99" si="48">SUM(I90:I98)</f>
        <v>105.28999999999999</v>
      </c>
      <c r="J99" s="19">
        <f t="shared" ref="J99:L99" si="49">SUM(J90:J98)</f>
        <v>919.32999999999993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1500</v>
      </c>
      <c r="G100" s="32">
        <f t="shared" ref="G100" si="50">G89+G99</f>
        <v>47.99</v>
      </c>
      <c r="H100" s="32">
        <f t="shared" ref="H100" si="51">H89+H99</f>
        <v>56.25</v>
      </c>
      <c r="I100" s="32">
        <f t="shared" ref="I100" si="52">I89+I99</f>
        <v>324.28999999999996</v>
      </c>
      <c r="J100" s="32">
        <f t="shared" ref="J100:L100" si="53">J89+J99</f>
        <v>2143.9299999999998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60.431999999999995</v>
      </c>
      <c r="H196" s="34">
        <f t="shared" si="94"/>
        <v>54.436</v>
      </c>
      <c r="I196" s="34">
        <f t="shared" si="94"/>
        <v>275.73400000000004</v>
      </c>
      <c r="J196" s="34">
        <f t="shared" si="94"/>
        <v>1820.5920000000001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dcterms:created xsi:type="dcterms:W3CDTF">2022-05-16T14:23:56Z</dcterms:created>
  <dcterms:modified xsi:type="dcterms:W3CDTF">2024-09-04T13:30:51Z</dcterms:modified>
</cp:coreProperties>
</file>